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60" windowWidth="11355" windowHeight="816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I20" i="1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19"/>
  <c r="E30"/>
  <c r="E31" s="1"/>
  <c r="E32" s="1"/>
  <c r="E33" s="1"/>
  <c r="E34" s="1"/>
  <c r="E35" s="1"/>
  <c r="E36" s="1"/>
  <c r="E37" s="1"/>
  <c r="E38" s="1"/>
  <c r="B20"/>
  <c r="B21" s="1"/>
  <c r="B22" s="1"/>
  <c r="B23" s="1"/>
  <c r="B24" s="1"/>
  <c r="B25" s="1"/>
  <c r="B26" s="1"/>
  <c r="B27" s="1"/>
  <c r="B28" s="1"/>
  <c r="A2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</calcChain>
</file>

<file path=xl/sharedStrings.xml><?xml version="1.0" encoding="utf-8"?>
<sst xmlns="http://schemas.openxmlformats.org/spreadsheetml/2006/main" count="43" uniqueCount="34">
  <si>
    <t>trial</t>
  </si>
  <si>
    <t>F</t>
  </si>
  <si>
    <t>Fl</t>
  </si>
  <si>
    <t>T</t>
  </si>
  <si>
    <t>m</t>
  </si>
  <si>
    <t>Add</t>
  </si>
  <si>
    <t>mass</t>
  </si>
  <si>
    <t>gate 1</t>
  </si>
  <si>
    <t>t 1</t>
  </si>
  <si>
    <t>s</t>
  </si>
  <si>
    <t>gate 2</t>
  </si>
  <si>
    <t>t 2</t>
  </si>
  <si>
    <t>v 1</t>
  </si>
  <si>
    <t>m/s</t>
  </si>
  <si>
    <t>v2</t>
  </si>
  <si>
    <t>a</t>
  </si>
  <si>
    <t>measured</t>
  </si>
  <si>
    <t>s flag</t>
  </si>
  <si>
    <t>V1=s flag/t1</t>
  </si>
  <si>
    <t>V2=s flag/t2</t>
  </si>
  <si>
    <t>m/s/s</t>
  </si>
  <si>
    <t>s track</t>
  </si>
  <si>
    <t>FACTORS THAT AFFECT ACCELERATION LAB</t>
  </si>
  <si>
    <t>PURPOSE:  TO INVESTIGATE HOW THE FORCE PULLING AN OBJECT AFFECTS ITS ACC. AND HOW MASSIVE THE OBJECT BEING PULLED AFFECTS THE ACC.</t>
  </si>
  <si>
    <t>PROCEDURE:</t>
  </si>
  <si>
    <t>DATA TABLE:</t>
  </si>
  <si>
    <t>calculated</t>
  </si>
  <si>
    <t>a=(v2*v2-v1*v1)/2s track</t>
  </si>
  <si>
    <t>(washers)</t>
  </si>
  <si>
    <t>g</t>
  </si>
  <si>
    <t>Period 7</t>
  </si>
  <si>
    <t>x-axis 1st</t>
  </si>
  <si>
    <t>x-axis 2nd</t>
  </si>
  <si>
    <t>y-axis both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</si>
</sst>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000"/>
  </numFmts>
  <fonts count="5">
    <font>
      <sz val="10"/>
      <name val="Arial"/>
    </font>
    <font>
      <sz val="8"/>
      <name val="Arial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164" fontId="0" fillId="0" borderId="0" xfId="0" applyNumberFormat="1" applyAlignment="1">
      <alignment horizontal="center"/>
    </xf>
    <xf numFmtId="164" fontId="0" fillId="0" borderId="0" xfId="0" applyNumberFormat="1"/>
    <xf numFmtId="164" fontId="2" fillId="0" borderId="0" xfId="0" applyNumberFormat="1" applyFont="1"/>
    <xf numFmtId="0" fontId="3" fillId="0" borderId="0" xfId="0" applyFont="1"/>
    <xf numFmtId="164" fontId="3" fillId="0" borderId="0" xfId="0" applyNumberFormat="1" applyFont="1"/>
    <xf numFmtId="164" fontId="3" fillId="0" borderId="0" xfId="0" applyNumberFormat="1" applyFont="1" applyAlignment="1">
      <alignment horizontal="center"/>
    </xf>
    <xf numFmtId="0" fontId="2" fillId="0" borderId="0" xfId="0" applyFont="1"/>
    <xf numFmtId="164" fontId="2" fillId="0" borderId="0" xfId="0" applyNumberFormat="1" applyFont="1" applyAlignment="1">
      <alignment horizontal="center"/>
    </xf>
    <xf numFmtId="1" fontId="0" fillId="0" borderId="0" xfId="0" applyNumberFormat="1"/>
    <xf numFmtId="1" fontId="3" fillId="0" borderId="0" xfId="0" applyNumberFormat="1" applyFont="1"/>
    <xf numFmtId="1" fontId="2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" fontId="4" fillId="0" borderId="0" xfId="0" applyNumberFormat="1" applyFont="1" applyAlignment="1">
      <alignment horizontal="center"/>
    </xf>
    <xf numFmtId="165" fontId="0" fillId="0" borderId="0" xfId="0" applyNumberFormat="1"/>
    <xf numFmtId="165" fontId="3" fillId="0" borderId="0" xfId="0" applyNumberFormat="1" applyFont="1"/>
    <xf numFmtId="165" fontId="2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1" fontId="4" fillId="0" borderId="0" xfId="0" applyNumberFormat="1" applyFont="1"/>
    <xf numFmtId="164" fontId="4" fillId="0" borderId="0" xfId="0" applyNumberFormat="1" applyFont="1"/>
    <xf numFmtId="165" fontId="4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8"/>
  <sheetViews>
    <sheetView tabSelected="1" topLeftCell="C8" zoomScale="150" zoomScaleNormal="150" workbookViewId="0">
      <selection activeCell="J22" sqref="J22"/>
    </sheetView>
  </sheetViews>
  <sheetFormatPr defaultRowHeight="12.75"/>
  <cols>
    <col min="2" max="2" width="9.140625" style="9"/>
    <col min="3" max="4" width="9.140625" style="2"/>
    <col min="5" max="5" width="9.140625" style="9"/>
    <col min="6" max="7" width="9.140625" style="14"/>
    <col min="8" max="9" width="11.42578125" style="2" bestFit="1" customWidth="1"/>
    <col min="10" max="10" width="22.28515625" style="2" bestFit="1" customWidth="1"/>
  </cols>
  <sheetData>
    <row r="2" spans="1:10">
      <c r="D2" s="2" t="s">
        <v>22</v>
      </c>
      <c r="J2" s="3" t="s">
        <v>30</v>
      </c>
    </row>
    <row r="3" spans="1:10">
      <c r="A3" t="s">
        <v>23</v>
      </c>
    </row>
    <row r="5" spans="1:10">
      <c r="A5" t="s">
        <v>24</v>
      </c>
    </row>
    <row r="12" spans="1:10">
      <c r="A12" t="s">
        <v>25</v>
      </c>
    </row>
    <row r="13" spans="1:10">
      <c r="E13" s="19" t="s">
        <v>32</v>
      </c>
      <c r="J13" s="20" t="s">
        <v>33</v>
      </c>
    </row>
    <row r="14" spans="1:10">
      <c r="A14" s="4"/>
      <c r="B14" s="10"/>
      <c r="C14" s="5" t="s">
        <v>16</v>
      </c>
      <c r="D14" s="5" t="s">
        <v>16</v>
      </c>
      <c r="E14" s="10" t="s">
        <v>16</v>
      </c>
      <c r="F14" s="15" t="s">
        <v>16</v>
      </c>
      <c r="G14" s="15" t="s">
        <v>16</v>
      </c>
      <c r="H14" s="5" t="s">
        <v>26</v>
      </c>
      <c r="I14" s="5" t="s">
        <v>26</v>
      </c>
      <c r="J14" s="6" t="s">
        <v>26</v>
      </c>
    </row>
    <row r="15" spans="1:10">
      <c r="A15" s="7" t="s">
        <v>0</v>
      </c>
      <c r="B15" s="11" t="s">
        <v>31</v>
      </c>
      <c r="C15" s="8" t="s">
        <v>2</v>
      </c>
      <c r="D15" s="8" t="s">
        <v>3</v>
      </c>
      <c r="E15" s="11" t="s">
        <v>5</v>
      </c>
      <c r="F15" s="16" t="s">
        <v>7</v>
      </c>
      <c r="G15" s="16" t="s">
        <v>10</v>
      </c>
      <c r="H15" s="8" t="s">
        <v>18</v>
      </c>
      <c r="I15" s="8" t="s">
        <v>19</v>
      </c>
      <c r="J15" s="3" t="s">
        <v>27</v>
      </c>
    </row>
    <row r="16" spans="1:10">
      <c r="B16" s="12" t="s">
        <v>1</v>
      </c>
      <c r="C16" s="1" t="s">
        <v>17</v>
      </c>
      <c r="D16" s="1" t="s">
        <v>21</v>
      </c>
      <c r="E16" s="12" t="s">
        <v>6</v>
      </c>
      <c r="F16" s="17" t="s">
        <v>8</v>
      </c>
      <c r="G16" s="18" t="s">
        <v>11</v>
      </c>
      <c r="H16" s="1" t="s">
        <v>12</v>
      </c>
      <c r="I16" s="1" t="s">
        <v>14</v>
      </c>
      <c r="J16" s="1" t="s">
        <v>15</v>
      </c>
    </row>
    <row r="17" spans="1:10">
      <c r="B17" s="12" t="s">
        <v>28</v>
      </c>
      <c r="C17" s="1" t="s">
        <v>4</v>
      </c>
      <c r="D17" s="1" t="s">
        <v>4</v>
      </c>
      <c r="E17" s="13" t="s">
        <v>29</v>
      </c>
      <c r="F17" s="18" t="s">
        <v>9</v>
      </c>
      <c r="G17" s="18" t="s">
        <v>9</v>
      </c>
      <c r="H17" s="1" t="s">
        <v>13</v>
      </c>
      <c r="I17" s="1" t="s">
        <v>13</v>
      </c>
      <c r="J17" s="1" t="s">
        <v>20</v>
      </c>
    </row>
    <row r="18" spans="1:10">
      <c r="B18" s="12"/>
      <c r="C18" s="1"/>
      <c r="D18" s="1"/>
      <c r="E18" s="12"/>
      <c r="F18" s="18"/>
      <c r="G18" s="18"/>
      <c r="H18" s="1"/>
      <c r="I18" s="1"/>
      <c r="J18" s="1"/>
    </row>
    <row r="19" spans="1:10">
      <c r="A19">
        <v>1</v>
      </c>
      <c r="B19" s="9">
        <v>1</v>
      </c>
      <c r="C19" s="2">
        <v>2.5000000000000001E-2</v>
      </c>
      <c r="D19" s="2">
        <v>0.73</v>
      </c>
      <c r="E19" s="9">
        <v>0</v>
      </c>
      <c r="F19" s="14">
        <v>8.2600000000000007E-2</v>
      </c>
      <c r="G19" s="14">
        <v>2.2800000000000001E-2</v>
      </c>
      <c r="H19" s="2">
        <f>C19/F19</f>
        <v>0.30266343825665859</v>
      </c>
      <c r="I19" s="2">
        <f>C19/G19</f>
        <v>1.0964912280701755</v>
      </c>
    </row>
    <row r="20" spans="1:10">
      <c r="A20">
        <v>2</v>
      </c>
      <c r="B20" s="9">
        <f>B19+1</f>
        <v>2</v>
      </c>
      <c r="C20" s="2">
        <v>2.5000000000000001E-2</v>
      </c>
      <c r="D20" s="2">
        <v>0.73</v>
      </c>
      <c r="E20" s="9">
        <v>0</v>
      </c>
      <c r="F20" s="14">
        <v>4.65E-2</v>
      </c>
      <c r="G20" s="14">
        <v>1.6500000000000001E-2</v>
      </c>
      <c r="H20" s="2">
        <f t="shared" ref="H20:H38" si="0">C20/F20</f>
        <v>0.53763440860215062</v>
      </c>
      <c r="I20" s="2">
        <f t="shared" ref="I20:I38" si="1">C20/G20</f>
        <v>1.5151515151515151</v>
      </c>
    </row>
    <row r="21" spans="1:10">
      <c r="A21">
        <f>A20+1</f>
        <v>3</v>
      </c>
      <c r="B21" s="9">
        <f t="shared" ref="B21:B27" si="2">B20+1</f>
        <v>3</v>
      </c>
      <c r="C21" s="2">
        <v>2.5000000000000001E-2</v>
      </c>
      <c r="D21" s="2">
        <v>0.73</v>
      </c>
      <c r="E21" s="9">
        <v>0</v>
      </c>
      <c r="F21" s="14">
        <v>3.95E-2</v>
      </c>
      <c r="G21" s="14">
        <v>1.3599999999999999E-2</v>
      </c>
      <c r="H21" s="2">
        <f t="shared" si="0"/>
        <v>0.63291139240506333</v>
      </c>
      <c r="I21" s="2">
        <f t="shared" si="1"/>
        <v>1.8382352941176472</v>
      </c>
    </row>
    <row r="22" spans="1:10">
      <c r="A22">
        <f t="shared" ref="A22:A34" si="3">A21+1</f>
        <v>4</v>
      </c>
      <c r="B22" s="9">
        <f t="shared" si="2"/>
        <v>4</v>
      </c>
      <c r="C22" s="2">
        <v>2.5000000000000001E-2</v>
      </c>
      <c r="D22" s="2">
        <v>0.73</v>
      </c>
      <c r="E22" s="9">
        <v>0</v>
      </c>
      <c r="F22" s="14">
        <v>3.7400000000000003E-2</v>
      </c>
      <c r="G22" s="14">
        <v>1.24E-2</v>
      </c>
      <c r="H22" s="2">
        <f t="shared" si="0"/>
        <v>0.66844919786096257</v>
      </c>
      <c r="I22" s="2">
        <f t="shared" si="1"/>
        <v>2.0161290322580645</v>
      </c>
    </row>
    <row r="23" spans="1:10">
      <c r="A23">
        <f t="shared" si="3"/>
        <v>5</v>
      </c>
      <c r="B23" s="9">
        <f t="shared" si="2"/>
        <v>5</v>
      </c>
      <c r="C23" s="2">
        <v>2.5000000000000001E-2</v>
      </c>
      <c r="D23" s="2">
        <v>0.73</v>
      </c>
      <c r="E23" s="9">
        <v>0</v>
      </c>
      <c r="F23" s="14">
        <v>3.39E-2</v>
      </c>
      <c r="G23" s="14">
        <v>1.1599999999999999E-2</v>
      </c>
      <c r="H23" s="2">
        <f t="shared" si="0"/>
        <v>0.73746312684365789</v>
      </c>
      <c r="I23" s="2">
        <f t="shared" si="1"/>
        <v>2.1551724137931036</v>
      </c>
    </row>
    <row r="24" spans="1:10">
      <c r="A24">
        <f t="shared" si="3"/>
        <v>6</v>
      </c>
      <c r="B24" s="9">
        <f t="shared" si="2"/>
        <v>6</v>
      </c>
      <c r="C24" s="2">
        <v>2.5000000000000001E-2</v>
      </c>
      <c r="D24" s="2">
        <v>0.73</v>
      </c>
      <c r="E24" s="9">
        <v>0</v>
      </c>
      <c r="F24" s="14">
        <v>3.5700000000000003E-2</v>
      </c>
      <c r="G24" s="14">
        <v>1.0999999999999999E-2</v>
      </c>
      <c r="H24" s="2">
        <f t="shared" si="0"/>
        <v>0.70028011204481788</v>
      </c>
      <c r="I24" s="2">
        <f t="shared" si="1"/>
        <v>2.2727272727272729</v>
      </c>
    </row>
    <row r="25" spans="1:10">
      <c r="A25">
        <f t="shared" si="3"/>
        <v>7</v>
      </c>
      <c r="B25" s="9">
        <f t="shared" si="2"/>
        <v>7</v>
      </c>
      <c r="C25" s="2">
        <v>2.5000000000000001E-2</v>
      </c>
      <c r="D25" s="2">
        <v>0.73</v>
      </c>
      <c r="E25" s="9">
        <v>0</v>
      </c>
      <c r="F25" s="14">
        <v>3.7499999999999999E-2</v>
      </c>
      <c r="G25" s="14">
        <v>1.0800000000000001E-2</v>
      </c>
      <c r="H25" s="2">
        <f t="shared" si="0"/>
        <v>0.66666666666666674</v>
      </c>
      <c r="I25" s="2">
        <f t="shared" si="1"/>
        <v>2.3148148148148149</v>
      </c>
    </row>
    <row r="26" spans="1:10">
      <c r="A26">
        <f t="shared" si="3"/>
        <v>8</v>
      </c>
      <c r="B26" s="9">
        <f t="shared" si="2"/>
        <v>8</v>
      </c>
      <c r="C26" s="2">
        <v>2.5000000000000001E-2</v>
      </c>
      <c r="D26" s="2">
        <v>0.73</v>
      </c>
      <c r="E26" s="9">
        <v>0</v>
      </c>
      <c r="F26" s="14">
        <v>2.9700000000000001E-2</v>
      </c>
      <c r="G26" s="14">
        <v>9.9000000000000008E-3</v>
      </c>
      <c r="H26" s="2">
        <f t="shared" si="0"/>
        <v>0.84175084175084181</v>
      </c>
      <c r="I26" s="2">
        <f t="shared" si="1"/>
        <v>2.5252525252525251</v>
      </c>
    </row>
    <row r="27" spans="1:10">
      <c r="A27">
        <f t="shared" si="3"/>
        <v>9</v>
      </c>
      <c r="B27" s="9">
        <f t="shared" si="2"/>
        <v>9</v>
      </c>
      <c r="C27" s="2">
        <v>2.5000000000000001E-2</v>
      </c>
      <c r="D27" s="2">
        <v>0.73</v>
      </c>
      <c r="E27" s="9">
        <v>0</v>
      </c>
      <c r="F27" s="14">
        <v>3.2300000000000002E-2</v>
      </c>
      <c r="G27" s="14">
        <v>9.9000000000000008E-3</v>
      </c>
      <c r="H27" s="2">
        <f t="shared" si="0"/>
        <v>0.77399380804953555</v>
      </c>
      <c r="I27" s="2">
        <f t="shared" si="1"/>
        <v>2.5252525252525251</v>
      </c>
    </row>
    <row r="28" spans="1:10">
      <c r="A28">
        <f t="shared" si="3"/>
        <v>10</v>
      </c>
      <c r="B28" s="9">
        <f>B27+1</f>
        <v>10</v>
      </c>
      <c r="C28" s="2">
        <v>2.5000000000000001E-2</v>
      </c>
      <c r="D28" s="2">
        <v>0.73</v>
      </c>
      <c r="E28" s="9">
        <v>0</v>
      </c>
      <c r="F28" s="14">
        <v>2.9700000000000001E-2</v>
      </c>
      <c r="G28" s="14">
        <v>9.4999999999999998E-3</v>
      </c>
      <c r="H28" s="2">
        <f t="shared" si="0"/>
        <v>0.84175084175084181</v>
      </c>
      <c r="I28" s="2">
        <f t="shared" si="1"/>
        <v>2.6315789473684212</v>
      </c>
    </row>
    <row r="29" spans="1:10">
      <c r="A29">
        <f t="shared" si="3"/>
        <v>11</v>
      </c>
      <c r="B29" s="9">
        <v>10</v>
      </c>
      <c r="C29" s="2">
        <v>2.5000000000000001E-2</v>
      </c>
      <c r="D29" s="2">
        <v>0.73</v>
      </c>
      <c r="E29" s="9">
        <v>50</v>
      </c>
      <c r="F29" s="14">
        <v>3.3500000000000002E-2</v>
      </c>
      <c r="G29" s="21">
        <v>1.11E-2</v>
      </c>
      <c r="H29" s="2">
        <f t="shared" si="0"/>
        <v>0.74626865671641796</v>
      </c>
      <c r="I29" s="2">
        <f t="shared" si="1"/>
        <v>2.2522522522522523</v>
      </c>
    </row>
    <row r="30" spans="1:10">
      <c r="A30">
        <f t="shared" si="3"/>
        <v>12</v>
      </c>
      <c r="B30" s="9">
        <v>10</v>
      </c>
      <c r="C30" s="2">
        <v>2.5000000000000001E-2</v>
      </c>
      <c r="D30" s="2">
        <v>0.73</v>
      </c>
      <c r="E30" s="9">
        <f>E29+50</f>
        <v>100</v>
      </c>
      <c r="F30" s="14">
        <v>3.95E-2</v>
      </c>
      <c r="G30" s="14">
        <v>1.2200000000000001E-2</v>
      </c>
      <c r="H30" s="2">
        <f t="shared" si="0"/>
        <v>0.63291139240506333</v>
      </c>
      <c r="I30" s="2">
        <f t="shared" si="1"/>
        <v>2.0491803278688523</v>
      </c>
    </row>
    <row r="31" spans="1:10">
      <c r="A31">
        <f t="shared" si="3"/>
        <v>13</v>
      </c>
      <c r="B31" s="9">
        <v>10</v>
      </c>
      <c r="C31" s="2">
        <v>2.5000000000000001E-2</v>
      </c>
      <c r="D31" s="2">
        <v>0.73</v>
      </c>
      <c r="E31" s="9">
        <f t="shared" ref="E31:E38" si="4">E30+50</f>
        <v>150</v>
      </c>
      <c r="F31" s="14">
        <v>3.4299999999999997E-2</v>
      </c>
      <c r="G31" s="14">
        <v>1.29E-2</v>
      </c>
      <c r="H31" s="2">
        <f t="shared" si="0"/>
        <v>0.72886297376093301</v>
      </c>
      <c r="I31" s="2">
        <f t="shared" si="1"/>
        <v>1.9379844961240311</v>
      </c>
    </row>
    <row r="32" spans="1:10">
      <c r="A32">
        <f t="shared" si="3"/>
        <v>14</v>
      </c>
      <c r="B32" s="9">
        <v>10</v>
      </c>
      <c r="C32" s="2">
        <v>2.5000000000000001E-2</v>
      </c>
      <c r="D32" s="2">
        <v>0.73</v>
      </c>
      <c r="E32" s="9">
        <f t="shared" si="4"/>
        <v>200</v>
      </c>
      <c r="F32" s="14">
        <v>4.4499999999999998E-2</v>
      </c>
      <c r="G32" s="14">
        <v>1.4109999999999999E-2</v>
      </c>
      <c r="H32" s="2">
        <f t="shared" si="0"/>
        <v>0.5617977528089888</v>
      </c>
      <c r="I32" s="2">
        <f t="shared" si="1"/>
        <v>1.7717930545712264</v>
      </c>
    </row>
    <row r="33" spans="1:9">
      <c r="A33">
        <f t="shared" si="3"/>
        <v>15</v>
      </c>
      <c r="B33" s="9">
        <v>10</v>
      </c>
      <c r="C33" s="2">
        <v>2.5000000000000001E-2</v>
      </c>
      <c r="D33" s="2">
        <v>0.73</v>
      </c>
      <c r="E33" s="9">
        <f t="shared" si="4"/>
        <v>250</v>
      </c>
      <c r="F33" s="14">
        <v>4.58E-2</v>
      </c>
      <c r="G33" s="14">
        <v>1.55E-2</v>
      </c>
      <c r="H33" s="2">
        <f t="shared" si="0"/>
        <v>0.54585152838427953</v>
      </c>
      <c r="I33" s="2">
        <f t="shared" si="1"/>
        <v>1.6129032258064517</v>
      </c>
    </row>
    <row r="34" spans="1:9">
      <c r="A34">
        <f t="shared" si="3"/>
        <v>16</v>
      </c>
      <c r="B34" s="9">
        <v>10</v>
      </c>
      <c r="C34" s="2">
        <v>2.5000000000000001E-2</v>
      </c>
      <c r="D34" s="2">
        <v>0.73</v>
      </c>
      <c r="E34" s="9">
        <f t="shared" si="4"/>
        <v>300</v>
      </c>
      <c r="F34" s="14">
        <v>4.24E-2</v>
      </c>
      <c r="G34" s="14">
        <v>1.5299999999999999E-2</v>
      </c>
      <c r="H34" s="2">
        <f t="shared" si="0"/>
        <v>0.589622641509434</v>
      </c>
      <c r="I34" s="2">
        <f t="shared" si="1"/>
        <v>1.6339869281045754</v>
      </c>
    </row>
    <row r="35" spans="1:9">
      <c r="A35">
        <f>A34+1</f>
        <v>17</v>
      </c>
      <c r="B35" s="9">
        <v>10</v>
      </c>
      <c r="C35" s="2">
        <v>2.5000000000000001E-2</v>
      </c>
      <c r="D35" s="2">
        <v>0.73</v>
      </c>
      <c r="E35" s="9">
        <f t="shared" si="4"/>
        <v>350</v>
      </c>
      <c r="F35" s="14">
        <v>5.74E-2</v>
      </c>
      <c r="G35" s="14">
        <v>1.6799999999999999E-2</v>
      </c>
      <c r="H35" s="2">
        <f t="shared" si="0"/>
        <v>0.43554006968641118</v>
      </c>
      <c r="I35" s="2">
        <f t="shared" si="1"/>
        <v>1.4880952380952384</v>
      </c>
    </row>
    <row r="36" spans="1:9">
      <c r="A36">
        <f>A35+1</f>
        <v>18</v>
      </c>
      <c r="B36" s="9">
        <v>10</v>
      </c>
      <c r="C36" s="2">
        <v>2.5000000000000001E-2</v>
      </c>
      <c r="D36" s="2">
        <v>0.73</v>
      </c>
      <c r="E36" s="9">
        <f t="shared" si="4"/>
        <v>400</v>
      </c>
      <c r="F36" s="14">
        <v>5.79E-2</v>
      </c>
      <c r="G36" s="14">
        <v>1.7000000000000001E-2</v>
      </c>
      <c r="H36" s="2">
        <f t="shared" si="0"/>
        <v>0.43177892918825561</v>
      </c>
      <c r="I36" s="2">
        <f t="shared" si="1"/>
        <v>1.4705882352941175</v>
      </c>
    </row>
    <row r="37" spans="1:9">
      <c r="A37">
        <f>A36+1</f>
        <v>19</v>
      </c>
      <c r="B37" s="9">
        <v>10</v>
      </c>
      <c r="C37" s="2">
        <v>2.5000000000000001E-2</v>
      </c>
      <c r="D37" s="2">
        <v>0.73</v>
      </c>
      <c r="E37" s="9">
        <f t="shared" si="4"/>
        <v>450</v>
      </c>
      <c r="F37" s="14">
        <v>6.83E-2</v>
      </c>
      <c r="G37" s="14">
        <v>1.8110000000000001E-2</v>
      </c>
      <c r="H37" s="2">
        <f t="shared" si="0"/>
        <v>0.36603221083455345</v>
      </c>
      <c r="I37" s="2">
        <f t="shared" si="1"/>
        <v>1.3804527885146327</v>
      </c>
    </row>
    <row r="38" spans="1:9">
      <c r="A38">
        <f>A37+1</f>
        <v>20</v>
      </c>
      <c r="B38" s="9">
        <v>10</v>
      </c>
      <c r="C38" s="2">
        <v>2.5000000000000001E-2</v>
      </c>
      <c r="D38" s="2">
        <v>0.73</v>
      </c>
      <c r="E38" s="9">
        <f t="shared" si="4"/>
        <v>500</v>
      </c>
      <c r="F38" s="14">
        <v>6.9000000000000006E-2</v>
      </c>
      <c r="G38" s="14">
        <v>1.9699999999999999E-2</v>
      </c>
      <c r="H38" s="2">
        <f t="shared" si="0"/>
        <v>0.36231884057971014</v>
      </c>
      <c r="I38" s="2">
        <f t="shared" si="1"/>
        <v>1.2690355329949241</v>
      </c>
    </row>
  </sheetData>
  <phoneticPr fontId="1" type="noConversion"/>
  <pageMargins left="0.75" right="0.75" top="1" bottom="1" header="0.5" footer="0.5"/>
  <pageSetup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SPSD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Technology Services</cp:lastModifiedBy>
  <cp:lastPrinted>2011-10-04T13:16:07Z</cp:lastPrinted>
  <dcterms:created xsi:type="dcterms:W3CDTF">2009-10-06T18:20:35Z</dcterms:created>
  <dcterms:modified xsi:type="dcterms:W3CDTF">2012-10-08T18:47:11Z</dcterms:modified>
</cp:coreProperties>
</file>